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270" windowWidth="14940" windowHeight="9150"/>
  </bookViews>
  <sheets>
    <sheet name="Price_Quote" sheetId="1" r:id="rId1"/>
  </sheets>
  <definedNames>
    <definedName name="_xlnm.Print_Area" localSheetId="0">Price_Quote!$A$1:$H$79</definedName>
  </definedNames>
  <calcPr calcId="145621"/>
</workbook>
</file>

<file path=xl/calcChain.xml><?xml version="1.0" encoding="utf-8"?>
<calcChain xmlns="http://schemas.openxmlformats.org/spreadsheetml/2006/main">
  <c r="G17" i="1" l="1"/>
  <c r="G19" i="1"/>
  <c r="G22" i="1"/>
  <c r="G24" i="1"/>
  <c r="G27" i="1"/>
  <c r="G29" i="1"/>
  <c r="G32" i="1"/>
  <c r="G34" i="1"/>
  <c r="G37" i="1"/>
  <c r="G39" i="1"/>
  <c r="G42" i="1"/>
  <c r="G44" i="1"/>
  <c r="G47" i="1"/>
  <c r="G49" i="1"/>
  <c r="G52" i="1"/>
  <c r="G54" i="1"/>
  <c r="G58" i="1"/>
  <c r="G60" i="1"/>
  <c r="B71" i="1" l="1"/>
  <c r="G62" i="1"/>
  <c r="G40" i="1"/>
  <c r="G20" i="1"/>
  <c r="G50" i="1"/>
  <c r="G30" i="1"/>
  <c r="G45" i="1"/>
  <c r="G25" i="1"/>
  <c r="G56" i="1"/>
  <c r="G35" i="1"/>
  <c r="G63" i="1" l="1"/>
  <c r="B70" i="1" s="1"/>
  <c r="B72" i="1" l="1"/>
</calcChain>
</file>

<file path=xl/sharedStrings.xml><?xml version="1.0" encoding="utf-8"?>
<sst xmlns="http://schemas.openxmlformats.org/spreadsheetml/2006/main" count="263" uniqueCount="88">
  <si>
    <t>NORTH AMERICAN DIV OF 7 DAY ADVENT</t>
  </si>
  <si>
    <t/>
  </si>
  <si>
    <t>Spotlight on Music</t>
  </si>
  <si>
    <t>Product Description</t>
  </si>
  <si>
    <t>ISBN</t>
  </si>
  <si>
    <t>Qty</t>
  </si>
  <si>
    <t>Unit Price</t>
  </si>
  <si>
    <t>Line Subtotal</t>
  </si>
  <si>
    <t>Grade K</t>
  </si>
  <si>
    <t>978-0-07-898256-9</t>
  </si>
  <si>
    <t>978-0-02-141054-5</t>
  </si>
  <si>
    <t>Grade K Subtotal:</t>
  </si>
  <si>
    <t>978-0-07-898257-6</t>
  </si>
  <si>
    <t>978-0-02-138862-2</t>
  </si>
  <si>
    <t>Grade 1 Subtotal:</t>
  </si>
  <si>
    <t>Grade 2</t>
  </si>
  <si>
    <t>978-0-07-898258-3</t>
  </si>
  <si>
    <t>978-0-02-138865-3</t>
  </si>
  <si>
    <t>Grade 2 Subtotal:</t>
  </si>
  <si>
    <t>978-0-07-898260-6</t>
  </si>
  <si>
    <t>978-0-02-138866-0</t>
  </si>
  <si>
    <t>Grade 3 Subtotal:</t>
  </si>
  <si>
    <t>Grade 4</t>
  </si>
  <si>
    <t>978-0-07-898261-3</t>
  </si>
  <si>
    <t>978-0-02-140940-2</t>
  </si>
  <si>
    <t>Grade 4 Subtotal:</t>
  </si>
  <si>
    <t>978-0-07-898264-4</t>
  </si>
  <si>
    <t>978-0-02-140943-3</t>
  </si>
  <si>
    <t>Grade 5 Subtotal:</t>
  </si>
  <si>
    <t>Grade 6</t>
  </si>
  <si>
    <t>SPOTLIGHT ON MUSIC GRADE 6 NAD SEVENTH-DAY ADVENTIST DIGITAL SCHOOL 7 YR BUNDLE</t>
  </si>
  <si>
    <t>978-0-07-898265-1</t>
  </si>
  <si>
    <t>978-0-07-894039-2</t>
  </si>
  <si>
    <t>Grade 6 Subtotal:</t>
  </si>
  <si>
    <t>Grade 7</t>
  </si>
  <si>
    <t>SPOTLIGHT ON MUSIC GRADE 7 NAD SEVENTH-DAY ADVENTIST DIGITAL SCHOOL 7 YR BUNDLE</t>
  </si>
  <si>
    <t>978-0-07-898266-8</t>
  </si>
  <si>
    <t>978-0-02-145105-0</t>
  </si>
  <si>
    <t>Grade 7 Subtotal:</t>
  </si>
  <si>
    <t>Grade 8</t>
  </si>
  <si>
    <t>SPOTLIGHT ON MUSIC GRADE 8 NAD SEVENTH-DAY ADVENTIST DIGITAL SCHOOL 7 YR BUNDLE</t>
  </si>
  <si>
    <t>978-0-07-898269-9</t>
  </si>
  <si>
    <t>978-0-02-145106-7</t>
  </si>
  <si>
    <t>Grade 8 Subtotal:</t>
  </si>
  <si>
    <t>Spotlight on Music Subtotal:</t>
  </si>
  <si>
    <t>ORDER FORM 2016–2023</t>
  </si>
  <si>
    <r>
      <rPr>
        <sz val="10"/>
        <color rgb="FF231F20"/>
        <rFont val="Calibri"/>
        <family val="2"/>
      </rPr>
      <t xml:space="preserve">School </t>
    </r>
    <r>
      <rPr>
        <u/>
        <sz val="10"/>
        <color rgb="FF231F20"/>
        <rFont val="Calibri"/>
        <family val="2"/>
      </rPr>
      <t>                                                                                                                                                                                              </t>
    </r>
  </si>
  <si>
    <r>
      <rPr>
        <sz val="10"/>
        <color rgb="FF231F20"/>
        <rFont val="Calibri"/>
        <family val="2"/>
      </rPr>
      <t xml:space="preserve">Date </t>
    </r>
    <r>
      <rPr>
        <u/>
        <sz val="10"/>
        <color rgb="FF231F20"/>
        <rFont val="Calibri"/>
        <family val="2"/>
      </rPr>
      <t>                             </t>
    </r>
  </si>
  <si>
    <r>
      <rPr>
        <sz val="10"/>
        <color rgb="FF231F20"/>
        <rFont val="Calibri"/>
        <family val="2"/>
      </rPr>
      <t xml:space="preserve">Address  </t>
    </r>
    <r>
      <rPr>
        <u/>
        <sz val="10"/>
        <color rgb="FF231F20"/>
        <rFont val="Calibri"/>
        <family val="2"/>
      </rPr>
      <t>                                                                                          </t>
    </r>
  </si>
  <si>
    <r>
      <rPr>
        <sz val="10"/>
        <color rgb="FF231F20"/>
        <rFont val="Calibri"/>
        <family val="2"/>
      </rPr>
      <t xml:space="preserve">Zip Code </t>
    </r>
    <r>
      <rPr>
        <u/>
        <sz val="10"/>
        <color rgb="FF231F20"/>
        <rFont val="Calibri"/>
        <family val="2"/>
      </rPr>
      <t>                           </t>
    </r>
  </si>
  <si>
    <r>
      <rPr>
        <sz val="10"/>
        <color rgb="FF231F20"/>
        <rFont val="Calibri"/>
        <family val="2"/>
      </rPr>
      <t xml:space="preserve">Purchasing Contact </t>
    </r>
    <r>
      <rPr>
        <u/>
        <sz val="10"/>
        <color rgb="FF231F20"/>
        <rFont val="Calibri"/>
        <family val="2"/>
      </rPr>
      <t>                                                                                                               </t>
    </r>
  </si>
  <si>
    <r>
      <rPr>
        <sz val="10"/>
        <color rgb="FF231F20"/>
        <rFont val="Calibri"/>
        <family val="2"/>
      </rPr>
      <t xml:space="preserve">Email </t>
    </r>
    <r>
      <rPr>
        <u/>
        <sz val="10"/>
        <color rgb="FF231F20"/>
        <rFont val="Calibri"/>
        <family val="2"/>
      </rPr>
      <t>                                                                                         </t>
    </r>
  </si>
  <si>
    <r>
      <rPr>
        <sz val="10"/>
        <color rgb="FF231F20"/>
        <rFont val="Calibri"/>
        <family val="2"/>
      </rPr>
      <t xml:space="preserve">Master Code Holder </t>
    </r>
    <r>
      <rPr>
        <sz val="8"/>
        <color rgb="FF231F20"/>
        <rFont val="Calibri"/>
        <family val="2"/>
      </rPr>
      <t xml:space="preserve">(Responsible for Online Subscriptions)  </t>
    </r>
    <r>
      <rPr>
        <u/>
        <sz val="8"/>
        <color rgb="FF231F20"/>
        <rFont val="Calibri"/>
        <family val="2"/>
      </rPr>
      <t>                                                                                       </t>
    </r>
  </si>
  <si>
    <r>
      <rPr>
        <sz val="18"/>
        <color rgb="FF414042"/>
        <rFont val="Vectipede Rg"/>
        <family val="1"/>
      </rPr>
      <t xml:space="preserve">Spotlight on Music: </t>
    </r>
    <r>
      <rPr>
        <b/>
        <sz val="18"/>
        <color rgb="FFE54131"/>
        <rFont val="Vectipede Rg"/>
        <family val="1"/>
      </rPr>
      <t>Grades K–8</t>
    </r>
  </si>
  <si>
    <r>
      <rPr>
        <b/>
        <sz val="12"/>
        <color rgb="FF231F20"/>
        <rFont val="Calibri"/>
        <family val="2"/>
      </rPr>
      <t xml:space="preserve">Send Order to: </t>
    </r>
    <r>
      <rPr>
        <sz val="12"/>
        <color rgb="FF231F20"/>
        <rFont val="Calibri"/>
        <family val="2"/>
      </rPr>
      <t>Orders_MHE@mheducation.com</t>
    </r>
  </si>
  <si>
    <t>Total (Paid Materials)</t>
  </si>
  <si>
    <t>6% Shipping (6% of Paid Print Materials)</t>
  </si>
  <si>
    <t>GRAND TOTAL (All Paid Materials + Shipping)</t>
  </si>
  <si>
    <t>By placing an order for digital products (the ‘Subscribed Materials’), the entity that this price quote has been prepared for (‘Subscriber’) agrees to be bound by the. Subject to Subscriber’s payment of the fees set out above, McGraw-Hill School Education, LLC hereby grants to Subscriber a non-exclusive, non-transferable license to allow only the number of Authorized Users that corresponds to the quantity of Subscribed Materials set forth above to access and use the Subscribed Materials under the terms described in the Terms of Service. The subscription term for the Subscribed Materials shall be as set forth in the Product Description above. If no subscription term is specified, the initial term shall be one (1) year from the date of this price quote (the ‘Initial Subscription Term’), and thereafter the Subscriber shall renew for additional one (1) year terms (each a ‘Subscription Renewal Term’), provided MHE has chosen to renew the subscription and has sent an invoice for such Subscription Renewal Term to Subscriber.</t>
  </si>
  <si>
    <r>
      <rPr>
        <sz val="10"/>
        <color rgb="FF231F20"/>
        <rFont val="Calibri"/>
        <family val="2"/>
      </rPr>
      <t xml:space="preserve">Name of School Official </t>
    </r>
    <r>
      <rPr>
        <sz val="8"/>
        <color rgb="FF231F20"/>
        <rFont val="Calibri"/>
        <family val="2"/>
      </rPr>
      <t xml:space="preserve">(Please Print) </t>
    </r>
    <r>
      <rPr>
        <u/>
        <sz val="8"/>
        <color rgb="FF231F20"/>
        <rFont val="Calibri"/>
        <family val="2"/>
      </rPr>
      <t>                                                                                                                                                                                                                                               </t>
    </r>
  </si>
  <si>
    <r>
      <rPr>
        <sz val="10"/>
        <color rgb="FF231F20"/>
        <rFont val="Calibri"/>
        <family val="2"/>
      </rPr>
      <t xml:space="preserve">Signature of School Official </t>
    </r>
    <r>
      <rPr>
        <u/>
        <sz val="10"/>
        <color rgb="FF231F20"/>
        <rFont val="Calibri"/>
        <family val="2"/>
      </rPr>
      <t>                                                                                                                                  </t>
    </r>
  </si>
  <si>
    <r>
      <rPr>
        <sz val="10"/>
        <color rgb="FF231F20"/>
        <rFont val="Calibri"/>
        <family val="2"/>
      </rPr>
      <t xml:space="preserve">Date </t>
    </r>
    <r>
      <rPr>
        <u/>
        <sz val="10"/>
        <color rgb="FF231F20"/>
        <rFont val="Calibri"/>
        <family val="2"/>
      </rPr>
      <t>                                                              </t>
    </r>
  </si>
  <si>
    <t>McGraw-Hill Education, School respects your privacy. We use your contact information to fulfill your request, service your account, and to provide you with additional information from McGraw-Hill Education, School. For further information, or to let us know your preferences with respect to receiving marketing materials, please contact MHSE.privacy@mheducation.com or mail a written request to Privacy Official, McGraw-Hill Education, 8787 Orion Place, Columbus, OH 43240. Your information is stored in a secure database in the U.S. and access is limited to authorized persons. For more information, see the McGraw-Hill Education Privacy Center at www.mheducation.com/privacy and the McGraw-Hill Education Customer Privacy Policy can be found at mheducation.com/customer-privacy-policy.</t>
  </si>
  <si>
    <t>As contracted shipping and handling not to exceed 6% of order total approved by District Manager</t>
  </si>
  <si>
    <r>
      <t xml:space="preserve">School PO Number  </t>
    </r>
    <r>
      <rPr>
        <u/>
        <sz val="10"/>
        <color rgb="FF231F20"/>
        <rFont val="Calibri"/>
        <family val="2"/>
      </rPr>
      <t>                                                                                                                                                                                                   </t>
    </r>
  </si>
  <si>
    <t>SPOTLIGHT ON MUSIC NAD 7TH DAY ADVENTIST DIGITAL SCHOOL 7 YR SUB BUNDLE GRADE K (1 per classrrom)</t>
  </si>
  <si>
    <t>SPOTLIGHT ON MUSIC SONG ANTHOLOGY GRADE K (1 per child if you'd like a hard copy)</t>
  </si>
  <si>
    <t>SPOTLIGHT ON MUSIC NAD 7TH DAY ADVENTIST DIGITAL SCHOOL 7 YR SUB BUNDLE GRADE 1 (1 per classrrom)</t>
  </si>
  <si>
    <t>SPOTLIGHT ON MUSIC NAD 7TH DAY ADVENTIST DIGITAL SCHOOL 7 YR SUB BUNDLE GRADE 2 (1 per classrrom)</t>
  </si>
  <si>
    <t>SPOTLIGHT ON MUSIC NAD 7TH DAY ADVENTIST DIGITAL SCHOOL 7 YR SUB BUNDLE GRADE 3 (1 per classrrom)</t>
  </si>
  <si>
    <t>SPOTLIGHT ON MUSIC NAD 7TH DAY ADVENTIST DIGITAL SCHOOL 7 YR SUB BUNDLE GRADE 4 (1 per classrrom)</t>
  </si>
  <si>
    <t>SPOTLIGHT ON MUSIC NAD 7TH DAY ADVENTIST DIGITAL SCHOOL 7 YR SUB BUNDLE GRADE 5 (1 per classrrom)</t>
  </si>
  <si>
    <t>SPOTLIGHT ON MUSIC SONG ANTHOLOGY GRADE 1 (1 per child if you'd like a hard copy)</t>
  </si>
  <si>
    <t>SPOTLIGHT ON MUSIC STUDENT SONG ANTHOLOGY GRADE 2 (1 per child if you'd like a hard copy)</t>
  </si>
  <si>
    <t>SPOTLIGHT ON MUSIC STUDENT SONG ANTHOLOGY GRADE 3 (1 per child if you'd like a hard copy)</t>
  </si>
  <si>
    <t>SPOTLIGHT ON MUSIC STUDENT SONG ANTHOLOGY GRADE 4 (1 per child if you'd like a hard copy)</t>
  </si>
  <si>
    <t>SPOTLIGHT ON MUSIC STUDENT SONG ANTHOLOGY GRADE 5 (1 per child if you'd like a hard copy)</t>
  </si>
  <si>
    <t>SPOTLIGHT ON MUSIC GRADE 6 STUDENT SONG ANTHOLOGY  (1 per child if you'd like a hard copy)</t>
  </si>
  <si>
    <t>SPOTLIGHT ON MUSIC WORLD MUSIC STUDENT SONG ANTHOLOGY GRADE 7  (1 per child if you'd like a hard copy)</t>
  </si>
  <si>
    <t>SPOTLIGHT ON MUSIC WORLD MUSIC STUDENT SONG ANTHOLOGY GRADE 8 (1 per child if you'd like a hard copy)</t>
  </si>
  <si>
    <t xml:space="preserve">Please copy Stacey Barbalace (staceybarbalace@gmail.com) </t>
  </si>
  <si>
    <t>6-12 Kim Frazier (kimberly.frazier@mheducation.com)</t>
  </si>
  <si>
    <r>
      <rPr>
        <b/>
        <sz val="12"/>
        <color rgb="FF231F20"/>
        <rFont val="Calibri"/>
        <family val="2"/>
      </rPr>
      <t xml:space="preserve">Sales Representatives: </t>
    </r>
    <r>
      <rPr>
        <sz val="12"/>
        <color rgb="FF231F20"/>
        <rFont val="Calibri"/>
        <family val="2"/>
      </rPr>
      <t>K - 5 Heather Mooney (heather.mooney@mheducation.com)</t>
    </r>
  </si>
  <si>
    <t xml:space="preserve">Grade 1: </t>
  </si>
  <si>
    <r>
      <rPr>
        <b/>
        <i/>
        <u/>
        <sz val="9"/>
        <color rgb="FFFF0000"/>
        <rFont val="Arial"/>
        <family val="2"/>
      </rPr>
      <t>*</t>
    </r>
    <r>
      <rPr>
        <b/>
        <i/>
        <u/>
        <sz val="9"/>
        <color indexed="8"/>
        <rFont val="Arial"/>
        <family val="2"/>
      </rPr>
      <t>Grade 5- Multigrade Classroom Option for grades 5-8</t>
    </r>
  </si>
  <si>
    <r>
      <rPr>
        <b/>
        <i/>
        <u/>
        <sz val="9"/>
        <color rgb="FFFF0000"/>
        <rFont val="Arial"/>
        <family val="2"/>
      </rPr>
      <t>*</t>
    </r>
    <r>
      <rPr>
        <b/>
        <i/>
        <u/>
        <sz val="9"/>
        <color indexed="8"/>
        <rFont val="Arial"/>
        <family val="2"/>
      </rPr>
      <t>Grade 3- Multigrade Classroom option for grades K-4</t>
    </r>
  </si>
  <si>
    <r>
      <t>City         ___________________________  State</t>
    </r>
    <r>
      <rPr>
        <u/>
        <sz val="10"/>
        <color rgb="FF231F20"/>
        <rFont val="Calibri"/>
        <family val="2"/>
      </rPr>
      <t>                     </t>
    </r>
  </si>
  <si>
    <t xml:space="preserve">Comments:                                                                                                                                                                 Grades 1-4 multi-grade classrooms order the Grade 3 bundle.
Grades 5-8 multi-grade classrooms order the Grade 5 bundle.
Grades 1-8 multi-grade classrooms order the Grade 3 and Grade 5 bundles.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</si>
</sst>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164" formatCode="&quot;$&quot;#,##0.00;[Red]&quot;$&quot;#,##0.00"/>
  </numFmts>
  <fonts count="25" x14ac:knownFonts="1">
    <font>
      <sz val="10"/>
      <name val="Arial"/>
    </font>
    <font>
      <sz val="7"/>
      <name val="Arial"/>
      <family val="2"/>
    </font>
    <font>
      <b/>
      <sz val="7"/>
      <name val="Arial"/>
      <family val="2"/>
    </font>
    <font>
      <b/>
      <sz val="8"/>
      <color indexed="9"/>
      <name val="Arial"/>
      <family val="2"/>
    </font>
    <font>
      <b/>
      <sz val="10"/>
      <color indexed="8"/>
      <name val="Arial"/>
      <family val="2"/>
    </font>
    <font>
      <b/>
      <i/>
      <u/>
      <sz val="9"/>
      <color indexed="8"/>
      <name val="Arial"/>
      <family val="2"/>
    </font>
    <font>
      <sz val="10"/>
      <color rgb="FF000000"/>
      <name val="Times New Roman"/>
      <family val="1"/>
    </font>
    <font>
      <sz val="8"/>
      <name val="Calibri"/>
      <family val="2"/>
    </font>
    <font>
      <sz val="26"/>
      <color rgb="FFE21E26"/>
      <name val="Vectipede Rg"/>
      <family val="1"/>
    </font>
    <font>
      <sz val="26"/>
      <color rgb="FF414042"/>
      <name val="Vectipede Rg"/>
      <family val="1"/>
    </font>
    <font>
      <sz val="18"/>
      <color rgb="FF414042"/>
      <name val="Vectipede Rg"/>
      <family val="1"/>
    </font>
    <font>
      <b/>
      <sz val="18"/>
      <color rgb="FFE54131"/>
      <name val="Vectipede Rg"/>
      <family val="1"/>
    </font>
    <font>
      <sz val="10"/>
      <color rgb="FF231F20"/>
      <name val="Calibri"/>
      <family val="2"/>
    </font>
    <font>
      <u/>
      <sz val="10"/>
      <color rgb="FF231F20"/>
      <name val="Calibri"/>
      <family val="2"/>
    </font>
    <font>
      <sz val="8"/>
      <color rgb="FF231F20"/>
      <name val="Calibri"/>
      <family val="2"/>
    </font>
    <font>
      <u/>
      <sz val="8"/>
      <color rgb="FF231F20"/>
      <name val="Calibri"/>
      <family val="2"/>
    </font>
    <font>
      <sz val="12"/>
      <color rgb="FF231F20"/>
      <name val="Calibri"/>
      <family val="2"/>
    </font>
    <font>
      <b/>
      <sz val="12"/>
      <color rgb="FF231F20"/>
      <name val="Calibri"/>
      <family val="2"/>
    </font>
    <font>
      <sz val="12"/>
      <color rgb="FF000000"/>
      <name val="Calibri"/>
      <family val="2"/>
    </font>
    <font>
      <sz val="12"/>
      <name val="Calibri"/>
      <family val="2"/>
    </font>
    <font>
      <sz val="18"/>
      <color rgb="FF000000"/>
      <name val="Vectipede Rg"/>
      <family val="1"/>
    </font>
    <font>
      <sz val="12"/>
      <color rgb="FF000000"/>
      <name val="Times New Roman"/>
      <family val="1"/>
    </font>
    <font>
      <b/>
      <i/>
      <u/>
      <sz val="9"/>
      <color rgb="FFFF0000"/>
      <name val="Arial"/>
      <family val="2"/>
    </font>
    <font>
      <b/>
      <i/>
      <u/>
      <sz val="9"/>
      <color indexed="8"/>
      <name val="Arial"/>
      <family val="2"/>
    </font>
    <font>
      <sz val="12"/>
      <name val="Calibri"/>
      <family val="2"/>
      <scheme val="minor"/>
    </font>
  </fonts>
  <fills count="4">
    <fill>
      <patternFill patternType="none"/>
    </fill>
    <fill>
      <patternFill patternType="gray125"/>
    </fill>
    <fill>
      <patternFill patternType="solid">
        <fgColor indexed="10"/>
        <bgColor indexed="64"/>
      </patternFill>
    </fill>
    <fill>
      <patternFill patternType="gray125">
        <fgColor indexed="9"/>
        <bgColor indexed="22"/>
      </patternFill>
    </fill>
  </fills>
  <borders count="18">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s>
  <cellStyleXfs count="2">
    <xf numFmtId="0" fontId="0" fillId="0" borderId="0"/>
    <xf numFmtId="0" fontId="6" fillId="0" borderId="0"/>
  </cellStyleXfs>
  <cellXfs count="61">
    <xf numFmtId="0" fontId="0" fillId="0" borderId="0" xfId="0"/>
    <xf numFmtId="0" fontId="1" fillId="0" borderId="0" xfId="0" applyFont="1" applyAlignment="1">
      <alignment vertical="top" wrapText="1"/>
    </xf>
    <xf numFmtId="0" fontId="3" fillId="2" borderId="1" xfId="0" applyFont="1" applyFill="1" applyBorder="1" applyAlignment="1">
      <alignment wrapText="1"/>
    </xf>
    <xf numFmtId="0" fontId="1" fillId="0" borderId="1" xfId="0" applyFont="1" applyBorder="1" applyAlignment="1">
      <alignment vertical="center" wrapText="1"/>
    </xf>
    <xf numFmtId="0" fontId="1" fillId="0" borderId="1" xfId="0" applyFont="1" applyBorder="1" applyAlignment="1" applyProtection="1">
      <alignment horizontal="center" vertical="center"/>
      <protection locked="0"/>
    </xf>
    <xf numFmtId="8" fontId="1" fillId="0" borderId="1" xfId="0" applyNumberFormat="1" applyFont="1" applyBorder="1" applyAlignment="1">
      <alignment horizontal="right" vertical="center"/>
    </xf>
    <xf numFmtId="0" fontId="0" fillId="0" borderId="0" xfId="0" applyBorder="1"/>
    <xf numFmtId="0" fontId="8" fillId="0" borderId="3" xfId="1" applyFont="1" applyFill="1" applyBorder="1" applyAlignment="1">
      <alignment horizontal="left" vertical="top"/>
    </xf>
    <xf numFmtId="0" fontId="6" fillId="0" borderId="0" xfId="1" applyFill="1" applyBorder="1" applyAlignment="1">
      <alignment horizontal="left" vertical="top"/>
    </xf>
    <xf numFmtId="0" fontId="6" fillId="0" borderId="4" xfId="1" applyFill="1" applyBorder="1" applyAlignment="1">
      <alignment horizontal="left" vertical="top"/>
    </xf>
    <xf numFmtId="0" fontId="6" fillId="0" borderId="5" xfId="1" applyFill="1" applyBorder="1" applyAlignment="1">
      <alignment horizontal="left" vertical="top"/>
    </xf>
    <xf numFmtId="0" fontId="9" fillId="0" borderId="6" xfId="1" applyFont="1" applyFill="1" applyBorder="1" applyAlignment="1">
      <alignment horizontal="left" vertical="top"/>
    </xf>
    <xf numFmtId="0" fontId="6" fillId="0" borderId="7" xfId="1" applyFill="1" applyBorder="1" applyAlignment="1">
      <alignment horizontal="left" vertical="top"/>
    </xf>
    <xf numFmtId="0" fontId="20" fillId="0" borderId="6" xfId="1" applyFont="1" applyFill="1" applyBorder="1" applyAlignment="1">
      <alignment horizontal="left" vertical="top"/>
    </xf>
    <xf numFmtId="0" fontId="6" fillId="0" borderId="6" xfId="1" applyFill="1" applyBorder="1" applyAlignment="1">
      <alignment horizontal="left" vertical="top"/>
    </xf>
    <xf numFmtId="0" fontId="12" fillId="0" borderId="6" xfId="1" applyFont="1" applyFill="1" applyBorder="1" applyAlignment="1">
      <alignment horizontal="left" vertical="top"/>
    </xf>
    <xf numFmtId="0" fontId="0" fillId="0" borderId="6" xfId="0" applyBorder="1"/>
    <xf numFmtId="0" fontId="0" fillId="0" borderId="7" xfId="0" applyBorder="1"/>
    <xf numFmtId="0" fontId="3" fillId="2" borderId="9" xfId="0" applyFont="1" applyFill="1" applyBorder="1" applyAlignment="1">
      <alignment wrapText="1"/>
    </xf>
    <xf numFmtId="8" fontId="1" fillId="0" borderId="9" xfId="0" applyNumberFormat="1" applyFont="1" applyBorder="1" applyAlignment="1">
      <alignment horizontal="right" vertical="center"/>
    </xf>
    <xf numFmtId="0" fontId="2" fillId="0" borderId="0" xfId="0" applyFont="1" applyBorder="1" applyAlignment="1">
      <alignment horizontal="right"/>
    </xf>
    <xf numFmtId="8" fontId="2" fillId="0" borderId="7" xfId="0" applyNumberFormat="1" applyFont="1" applyBorder="1" applyAlignment="1">
      <alignment horizontal="right"/>
    </xf>
    <xf numFmtId="0" fontId="18" fillId="0" borderId="10" xfId="1" applyFont="1" applyFill="1" applyBorder="1" applyAlignment="1">
      <alignment horizontal="left" vertical="top"/>
    </xf>
    <xf numFmtId="0" fontId="18" fillId="0" borderId="10" xfId="1" applyFont="1" applyFill="1" applyBorder="1" applyAlignment="1">
      <alignment horizontal="left" vertical="center"/>
    </xf>
    <xf numFmtId="0" fontId="0" fillId="0" borderId="12" xfId="0" applyBorder="1"/>
    <xf numFmtId="0" fontId="0" fillId="0" borderId="13" xfId="0" applyBorder="1"/>
    <xf numFmtId="0" fontId="2" fillId="0" borderId="13" xfId="0" applyFont="1" applyBorder="1" applyAlignment="1">
      <alignment horizontal="right"/>
    </xf>
    <xf numFmtId="8" fontId="2" fillId="0" borderId="14" xfId="0" applyNumberFormat="1" applyFont="1" applyBorder="1" applyAlignment="1">
      <alignment horizontal="right"/>
    </xf>
    <xf numFmtId="0" fontId="21" fillId="0" borderId="0" xfId="1" applyFont="1" applyFill="1" applyBorder="1" applyAlignment="1">
      <alignment horizontal="left" vertical="top"/>
    </xf>
    <xf numFmtId="0" fontId="21" fillId="0" borderId="7" xfId="1" applyFont="1" applyFill="1" applyBorder="1" applyAlignment="1">
      <alignment horizontal="left" vertical="top"/>
    </xf>
    <xf numFmtId="0" fontId="21" fillId="0" borderId="6" xfId="1" applyFont="1" applyFill="1" applyBorder="1" applyAlignment="1">
      <alignment horizontal="left" vertical="top"/>
    </xf>
    <xf numFmtId="0" fontId="16" fillId="0" borderId="6" xfId="1" applyFont="1" applyFill="1" applyBorder="1" applyAlignment="1">
      <alignment horizontal="left" vertical="top"/>
    </xf>
    <xf numFmtId="164" fontId="19" fillId="0" borderId="2" xfId="1" applyNumberFormat="1" applyFont="1" applyFill="1" applyBorder="1" applyAlignment="1">
      <alignment horizontal="left" vertical="top" wrapText="1"/>
    </xf>
    <xf numFmtId="16" fontId="16" fillId="0" borderId="6" xfId="1" applyNumberFormat="1" applyFont="1" applyFill="1" applyBorder="1" applyAlignment="1">
      <alignment horizontal="left" vertical="top"/>
    </xf>
    <xf numFmtId="0" fontId="14" fillId="0" borderId="6" xfId="1" applyFont="1" applyFill="1" applyBorder="1" applyAlignment="1">
      <alignment horizontal="left" vertical="top" wrapText="1"/>
    </xf>
    <xf numFmtId="0" fontId="7" fillId="0" borderId="0" xfId="1" applyFont="1" applyFill="1" applyBorder="1" applyAlignment="1">
      <alignment horizontal="left" vertical="top" wrapText="1"/>
    </xf>
    <xf numFmtId="0" fontId="7" fillId="0" borderId="7" xfId="1" applyFont="1" applyFill="1" applyBorder="1" applyAlignment="1">
      <alignment horizontal="left" vertical="top" wrapText="1"/>
    </xf>
    <xf numFmtId="0" fontId="14" fillId="0" borderId="12" xfId="1" applyFont="1" applyFill="1" applyBorder="1" applyAlignment="1">
      <alignment horizontal="left" vertical="top" wrapText="1"/>
    </xf>
    <xf numFmtId="0" fontId="7" fillId="0" borderId="13" xfId="1" applyFont="1" applyFill="1" applyBorder="1" applyAlignment="1">
      <alignment horizontal="left" vertical="top" wrapText="1"/>
    </xf>
    <xf numFmtId="0" fontId="7" fillId="0" borderId="14" xfId="1" applyFont="1" applyFill="1" applyBorder="1" applyAlignment="1">
      <alignment horizontal="left" vertical="top" wrapText="1"/>
    </xf>
    <xf numFmtId="0" fontId="1" fillId="0" borderId="8" xfId="0" applyFont="1" applyBorder="1" applyAlignment="1">
      <alignment vertical="center" wrapText="1"/>
    </xf>
    <xf numFmtId="0" fontId="1" fillId="0" borderId="1" xfId="0" applyFont="1" applyBorder="1" applyAlignment="1">
      <alignment vertical="center" wrapText="1"/>
    </xf>
    <xf numFmtId="0" fontId="1" fillId="0" borderId="1" xfId="0" applyFont="1" applyBorder="1" applyAlignment="1" applyProtection="1">
      <alignment horizontal="center" vertical="center"/>
      <protection locked="0"/>
    </xf>
    <xf numFmtId="8" fontId="1" fillId="0" borderId="1" xfId="0" applyNumberFormat="1" applyFont="1" applyBorder="1" applyAlignment="1">
      <alignment horizontal="right" vertical="center"/>
    </xf>
    <xf numFmtId="8" fontId="1" fillId="0" borderId="9" xfId="0" applyNumberFormat="1" applyFont="1" applyBorder="1" applyAlignment="1">
      <alignment horizontal="right" vertical="center"/>
    </xf>
    <xf numFmtId="0" fontId="1" fillId="0" borderId="9" xfId="0" applyFont="1" applyBorder="1" applyAlignment="1">
      <alignment vertical="center" wrapText="1"/>
    </xf>
    <xf numFmtId="0" fontId="19" fillId="0" borderId="6" xfId="1" applyFont="1" applyFill="1" applyBorder="1" applyAlignment="1">
      <alignment horizontal="left" vertical="top" wrapText="1"/>
    </xf>
    <xf numFmtId="0" fontId="19" fillId="0" borderId="0" xfId="1" applyFont="1" applyFill="1" applyBorder="1" applyAlignment="1">
      <alignment horizontal="left" vertical="top" wrapText="1"/>
    </xf>
    <xf numFmtId="0" fontId="5" fillId="3" borderId="8" xfId="0" applyFont="1" applyFill="1" applyBorder="1" applyAlignment="1">
      <alignment horizontal="left"/>
    </xf>
    <xf numFmtId="0" fontId="1" fillId="0" borderId="1" xfId="0" applyFont="1" applyBorder="1" applyAlignment="1">
      <alignment vertical="top" wrapText="1"/>
    </xf>
    <xf numFmtId="0" fontId="1" fillId="0" borderId="9" xfId="0" applyFont="1" applyBorder="1" applyAlignment="1">
      <alignment vertical="top" wrapText="1"/>
    </xf>
    <xf numFmtId="0" fontId="5" fillId="3" borderId="15" xfId="0" applyFont="1" applyFill="1" applyBorder="1" applyAlignment="1">
      <alignment horizontal="left"/>
    </xf>
    <xf numFmtId="0" fontId="1" fillId="0" borderId="16" xfId="0" applyFont="1" applyBorder="1" applyAlignment="1">
      <alignment vertical="top" wrapText="1"/>
    </xf>
    <xf numFmtId="0" fontId="1" fillId="0" borderId="17" xfId="0" applyFont="1" applyBorder="1" applyAlignment="1">
      <alignment vertical="top" wrapText="1"/>
    </xf>
    <xf numFmtId="0" fontId="23" fillId="3" borderId="8" xfId="0" applyFont="1" applyFill="1" applyBorder="1" applyAlignment="1">
      <alignment horizontal="left"/>
    </xf>
    <xf numFmtId="0" fontId="3" fillId="2" borderId="8" xfId="0" applyFont="1" applyFill="1" applyBorder="1" applyAlignment="1">
      <alignment wrapText="1"/>
    </xf>
    <xf numFmtId="0" fontId="3" fillId="2" borderId="1" xfId="0" applyFont="1" applyFill="1" applyBorder="1" applyAlignment="1">
      <alignment wrapText="1"/>
    </xf>
    <xf numFmtId="0" fontId="4" fillId="3" borderId="8" xfId="0" applyFont="1" applyFill="1" applyBorder="1" applyAlignment="1">
      <alignment horizontal="left"/>
    </xf>
    <xf numFmtId="0" fontId="24" fillId="0" borderId="10" xfId="1" applyFont="1" applyFill="1" applyBorder="1" applyAlignment="1">
      <alignment horizontal="left" vertical="top" wrapText="1"/>
    </xf>
    <xf numFmtId="0" fontId="24" fillId="0" borderId="2" xfId="1" applyFont="1" applyFill="1" applyBorder="1" applyAlignment="1">
      <alignment horizontal="left" vertical="top" wrapText="1"/>
    </xf>
    <xf numFmtId="0" fontId="24" fillId="0" borderId="11" xfId="1" applyFont="1" applyFill="1" applyBorder="1" applyAlignment="1">
      <alignment horizontal="left" vertical="top"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7"/>
  <sheetViews>
    <sheetView tabSelected="1" zoomScaleNormal="100" workbookViewId="0">
      <selection activeCell="A73" sqref="A73:G73"/>
    </sheetView>
  </sheetViews>
  <sheetFormatPr defaultRowHeight="12.75" customHeight="1" x14ac:dyDescent="0.2"/>
  <cols>
    <col min="1" max="1" width="43.5703125" customWidth="1"/>
    <col min="2" max="2" width="14.28515625" customWidth="1"/>
    <col min="3" max="3" width="4.7109375" customWidth="1"/>
    <col min="4" max="4" width="12" bestFit="1" customWidth="1"/>
    <col min="5" max="5" width="5.85546875" customWidth="1"/>
    <col min="6" max="6" width="11.28515625" customWidth="1"/>
    <col min="7" max="7" width="11.28515625" bestFit="1" customWidth="1"/>
    <col min="8" max="8" width="0.140625" customWidth="1"/>
    <col min="9" max="9" width="3.7109375" customWidth="1"/>
  </cols>
  <sheetData>
    <row r="1" spans="1:7" ht="36.75" customHeight="1" x14ac:dyDescent="0.2">
      <c r="A1" s="7" t="s">
        <v>45</v>
      </c>
      <c r="B1" s="9"/>
      <c r="C1" s="9"/>
      <c r="D1" s="9"/>
      <c r="E1" s="9"/>
      <c r="F1" s="9"/>
      <c r="G1" s="10"/>
    </row>
    <row r="2" spans="1:7" ht="36.75" customHeight="1" x14ac:dyDescent="0.2">
      <c r="A2" s="11" t="s">
        <v>0</v>
      </c>
      <c r="B2" s="8"/>
      <c r="C2" s="8"/>
      <c r="D2" s="8"/>
      <c r="E2" s="8"/>
      <c r="F2" s="8"/>
      <c r="G2" s="12"/>
    </row>
    <row r="3" spans="1:7" ht="36.75" customHeight="1" x14ac:dyDescent="0.2">
      <c r="A3" s="13" t="s">
        <v>53</v>
      </c>
      <c r="B3" s="8"/>
      <c r="C3" s="8"/>
      <c r="D3" s="8"/>
      <c r="E3" s="8"/>
      <c r="F3" s="8"/>
      <c r="G3" s="12"/>
    </row>
    <row r="4" spans="1:7" ht="12.75" customHeight="1" x14ac:dyDescent="0.2">
      <c r="A4" s="14" t="s">
        <v>46</v>
      </c>
      <c r="B4" s="8"/>
      <c r="C4" s="8"/>
      <c r="D4" s="8"/>
      <c r="E4" s="8"/>
      <c r="F4" s="8"/>
      <c r="G4" s="12"/>
    </row>
    <row r="5" spans="1:7" ht="12.75" customHeight="1" x14ac:dyDescent="0.2">
      <c r="A5" s="14" t="s">
        <v>47</v>
      </c>
      <c r="B5" s="8"/>
      <c r="C5" s="8"/>
      <c r="D5" s="8"/>
      <c r="E5" s="8"/>
      <c r="F5" s="8"/>
      <c r="G5" s="12"/>
    </row>
    <row r="6" spans="1:7" ht="12.75" customHeight="1" x14ac:dyDescent="0.2">
      <c r="A6" s="14" t="s">
        <v>48</v>
      </c>
      <c r="B6" s="8"/>
      <c r="C6" s="8"/>
      <c r="D6" s="8"/>
      <c r="E6" s="8"/>
      <c r="F6" s="8"/>
      <c r="G6" s="12"/>
    </row>
    <row r="7" spans="1:7" ht="12.75" customHeight="1" x14ac:dyDescent="0.2">
      <c r="A7" s="15" t="s">
        <v>86</v>
      </c>
      <c r="B7" s="8"/>
      <c r="C7" s="8"/>
      <c r="D7" s="8"/>
      <c r="E7" s="8"/>
      <c r="F7" s="8"/>
      <c r="G7" s="12"/>
    </row>
    <row r="8" spans="1:7" ht="12.75" customHeight="1" x14ac:dyDescent="0.2">
      <c r="A8" s="14" t="s">
        <v>49</v>
      </c>
      <c r="B8" s="8"/>
      <c r="C8" s="8"/>
      <c r="D8" s="8"/>
      <c r="E8" s="8"/>
      <c r="F8" s="8"/>
      <c r="G8" s="12"/>
    </row>
    <row r="9" spans="1:7" ht="12.75" customHeight="1" x14ac:dyDescent="0.2">
      <c r="A9" s="14" t="s">
        <v>50</v>
      </c>
      <c r="B9" s="8"/>
      <c r="C9" s="8"/>
      <c r="D9" s="8"/>
      <c r="E9" s="8"/>
      <c r="F9" s="8"/>
      <c r="G9" s="12"/>
    </row>
    <row r="10" spans="1:7" ht="12.75" customHeight="1" x14ac:dyDescent="0.2">
      <c r="A10" s="14" t="s">
        <v>51</v>
      </c>
      <c r="B10" s="8"/>
      <c r="C10" s="8"/>
      <c r="D10" s="8"/>
      <c r="E10" s="8"/>
      <c r="F10" s="8"/>
      <c r="G10" s="12"/>
    </row>
    <row r="11" spans="1:7" x14ac:dyDescent="0.2">
      <c r="A11" s="15" t="s">
        <v>52</v>
      </c>
      <c r="B11" s="8"/>
      <c r="C11" s="8"/>
      <c r="D11" s="8"/>
      <c r="E11" s="8"/>
      <c r="F11" s="8"/>
      <c r="G11" s="12"/>
    </row>
    <row r="12" spans="1:7" x14ac:dyDescent="0.2">
      <c r="A12" s="14" t="s">
        <v>51</v>
      </c>
      <c r="B12" s="8"/>
      <c r="C12" s="8"/>
      <c r="D12" s="8"/>
      <c r="E12" s="8"/>
      <c r="F12" s="8"/>
      <c r="G12" s="12"/>
    </row>
    <row r="13" spans="1:7" ht="12.75" customHeight="1" x14ac:dyDescent="0.2">
      <c r="A13" s="16"/>
      <c r="B13" s="6"/>
      <c r="C13" s="6"/>
      <c r="D13" s="6"/>
      <c r="E13" s="6"/>
      <c r="F13" s="6"/>
      <c r="G13" s="17"/>
    </row>
    <row r="14" spans="1:7" x14ac:dyDescent="0.2">
      <c r="A14" s="55" t="s">
        <v>3</v>
      </c>
      <c r="B14" s="56" t="s">
        <v>1</v>
      </c>
      <c r="C14" s="56" t="s">
        <v>1</v>
      </c>
      <c r="D14" s="2" t="s">
        <v>4</v>
      </c>
      <c r="E14" s="2" t="s">
        <v>5</v>
      </c>
      <c r="F14" s="2" t="s">
        <v>6</v>
      </c>
      <c r="G14" s="18" t="s">
        <v>7</v>
      </c>
    </row>
    <row r="15" spans="1:7" x14ac:dyDescent="0.2">
      <c r="A15" s="57" t="s">
        <v>2</v>
      </c>
      <c r="B15" s="49" t="s">
        <v>1</v>
      </c>
      <c r="C15" s="49" t="s">
        <v>1</v>
      </c>
      <c r="D15" s="49" t="s">
        <v>1</v>
      </c>
      <c r="E15" s="49" t="s">
        <v>1</v>
      </c>
      <c r="F15" s="49" t="s">
        <v>1</v>
      </c>
      <c r="G15" s="50" t="s">
        <v>1</v>
      </c>
    </row>
    <row r="16" spans="1:7" x14ac:dyDescent="0.2">
      <c r="A16" s="48" t="s">
        <v>8</v>
      </c>
      <c r="B16" s="49" t="s">
        <v>1</v>
      </c>
      <c r="C16" s="49" t="s">
        <v>1</v>
      </c>
      <c r="D16" s="49" t="s">
        <v>1</v>
      </c>
      <c r="E16" s="49" t="s">
        <v>1</v>
      </c>
      <c r="F16" s="49" t="s">
        <v>1</v>
      </c>
      <c r="G16" s="50" t="s">
        <v>1</v>
      </c>
    </row>
    <row r="17" spans="1:7" s="1" customFormat="1" ht="9" x14ac:dyDescent="0.2">
      <c r="A17" s="40" t="s">
        <v>65</v>
      </c>
      <c r="B17" s="41" t="s">
        <v>1</v>
      </c>
      <c r="C17" s="41" t="s">
        <v>1</v>
      </c>
      <c r="D17" s="41" t="s">
        <v>9</v>
      </c>
      <c r="E17" s="42">
        <v>0</v>
      </c>
      <c r="F17" s="43">
        <v>715.5</v>
      </c>
      <c r="G17" s="44">
        <f>PRODUCT(E17,F17)</f>
        <v>0</v>
      </c>
    </row>
    <row r="18" spans="1:7" x14ac:dyDescent="0.2">
      <c r="A18" s="40" t="s">
        <v>1</v>
      </c>
      <c r="B18" s="41" t="s">
        <v>1</v>
      </c>
      <c r="C18" s="41" t="s">
        <v>1</v>
      </c>
      <c r="D18" s="41" t="s">
        <v>1</v>
      </c>
      <c r="E18" s="41" t="s">
        <v>1</v>
      </c>
      <c r="F18" s="41" t="s">
        <v>1</v>
      </c>
      <c r="G18" s="45" t="s">
        <v>1</v>
      </c>
    </row>
    <row r="19" spans="1:7" s="1" customFormat="1" ht="21.75" customHeight="1" x14ac:dyDescent="0.2">
      <c r="A19" s="40" t="s">
        <v>66</v>
      </c>
      <c r="B19" s="41" t="s">
        <v>1</v>
      </c>
      <c r="C19" s="41" t="s">
        <v>1</v>
      </c>
      <c r="D19" s="3" t="s">
        <v>10</v>
      </c>
      <c r="E19" s="4">
        <v>0</v>
      </c>
      <c r="F19" s="5">
        <v>42.33</v>
      </c>
      <c r="G19" s="19">
        <f>PRODUCT(E19,F19)</f>
        <v>0</v>
      </c>
    </row>
    <row r="20" spans="1:7" x14ac:dyDescent="0.2">
      <c r="A20" s="16"/>
      <c r="B20" s="6"/>
      <c r="C20" s="6"/>
      <c r="D20" s="6"/>
      <c r="E20" s="6"/>
      <c r="F20" s="20" t="s">
        <v>11</v>
      </c>
      <c r="G20" s="21">
        <f>SUM(G16:G19)-SUMIF(F16:F19,"*Subtotal:",G16:G19)</f>
        <v>0</v>
      </c>
    </row>
    <row r="21" spans="1:7" x14ac:dyDescent="0.2">
      <c r="A21" s="48" t="s">
        <v>83</v>
      </c>
      <c r="B21" s="49" t="s">
        <v>1</v>
      </c>
      <c r="C21" s="49" t="s">
        <v>1</v>
      </c>
      <c r="D21" s="49" t="s">
        <v>1</v>
      </c>
      <c r="E21" s="49" t="s">
        <v>1</v>
      </c>
      <c r="F21" s="49" t="s">
        <v>1</v>
      </c>
      <c r="G21" s="50" t="s">
        <v>1</v>
      </c>
    </row>
    <row r="22" spans="1:7" s="1" customFormat="1" ht="9" x14ac:dyDescent="0.2">
      <c r="A22" s="40" t="s">
        <v>67</v>
      </c>
      <c r="B22" s="41" t="s">
        <v>1</v>
      </c>
      <c r="C22" s="41" t="s">
        <v>1</v>
      </c>
      <c r="D22" s="41" t="s">
        <v>12</v>
      </c>
      <c r="E22" s="42">
        <v>0</v>
      </c>
      <c r="F22" s="43">
        <v>715.5</v>
      </c>
      <c r="G22" s="44">
        <f>PRODUCT(E22,F22)</f>
        <v>0</v>
      </c>
    </row>
    <row r="23" spans="1:7" x14ac:dyDescent="0.2">
      <c r="A23" s="40" t="s">
        <v>1</v>
      </c>
      <c r="B23" s="41" t="s">
        <v>1</v>
      </c>
      <c r="C23" s="41" t="s">
        <v>1</v>
      </c>
      <c r="D23" s="41" t="s">
        <v>1</v>
      </c>
      <c r="E23" s="41" t="s">
        <v>1</v>
      </c>
      <c r="F23" s="41" t="s">
        <v>1</v>
      </c>
      <c r="G23" s="45" t="s">
        <v>1</v>
      </c>
    </row>
    <row r="24" spans="1:7" s="1" customFormat="1" ht="21.75" customHeight="1" x14ac:dyDescent="0.2">
      <c r="A24" s="40" t="s">
        <v>72</v>
      </c>
      <c r="B24" s="41" t="s">
        <v>1</v>
      </c>
      <c r="C24" s="41" t="s">
        <v>1</v>
      </c>
      <c r="D24" s="3" t="s">
        <v>13</v>
      </c>
      <c r="E24" s="4">
        <v>0</v>
      </c>
      <c r="F24" s="5">
        <v>42.33</v>
      </c>
      <c r="G24" s="19">
        <f>PRODUCT(E24,F24)</f>
        <v>0</v>
      </c>
    </row>
    <row r="25" spans="1:7" x14ac:dyDescent="0.2">
      <c r="A25" s="16"/>
      <c r="B25" s="6"/>
      <c r="C25" s="6"/>
      <c r="D25" s="6"/>
      <c r="E25" s="6"/>
      <c r="F25" s="20" t="s">
        <v>14</v>
      </c>
      <c r="G25" s="21">
        <f>SUM(G21:G24)-SUMIF(F21:F24,"*Subtotal:",G21:G24)</f>
        <v>0</v>
      </c>
    </row>
    <row r="26" spans="1:7" x14ac:dyDescent="0.2">
      <c r="A26" s="48" t="s">
        <v>15</v>
      </c>
      <c r="B26" s="49" t="s">
        <v>1</v>
      </c>
      <c r="C26" s="49" t="s">
        <v>1</v>
      </c>
      <c r="D26" s="49" t="s">
        <v>1</v>
      </c>
      <c r="E26" s="49" t="s">
        <v>1</v>
      </c>
      <c r="F26" s="49" t="s">
        <v>1</v>
      </c>
      <c r="G26" s="50" t="s">
        <v>1</v>
      </c>
    </row>
    <row r="27" spans="1:7" s="1" customFormat="1" ht="9" x14ac:dyDescent="0.2">
      <c r="A27" s="40" t="s">
        <v>68</v>
      </c>
      <c r="B27" s="41" t="s">
        <v>1</v>
      </c>
      <c r="C27" s="41" t="s">
        <v>1</v>
      </c>
      <c r="D27" s="41" t="s">
        <v>16</v>
      </c>
      <c r="E27" s="42">
        <v>0</v>
      </c>
      <c r="F27" s="43">
        <v>771</v>
      </c>
      <c r="G27" s="44">
        <f>PRODUCT(E27,F27)</f>
        <v>0</v>
      </c>
    </row>
    <row r="28" spans="1:7" x14ac:dyDescent="0.2">
      <c r="A28" s="40" t="s">
        <v>1</v>
      </c>
      <c r="B28" s="41" t="s">
        <v>1</v>
      </c>
      <c r="C28" s="41" t="s">
        <v>1</v>
      </c>
      <c r="D28" s="41" t="s">
        <v>1</v>
      </c>
      <c r="E28" s="41" t="s">
        <v>1</v>
      </c>
      <c r="F28" s="41" t="s">
        <v>1</v>
      </c>
      <c r="G28" s="45" t="s">
        <v>1</v>
      </c>
    </row>
    <row r="29" spans="1:7" s="1" customFormat="1" ht="21.75" customHeight="1" x14ac:dyDescent="0.2">
      <c r="A29" s="40" t="s">
        <v>73</v>
      </c>
      <c r="B29" s="41" t="s">
        <v>1</v>
      </c>
      <c r="C29" s="41" t="s">
        <v>1</v>
      </c>
      <c r="D29" s="3" t="s">
        <v>17</v>
      </c>
      <c r="E29" s="4">
        <v>0</v>
      </c>
      <c r="F29" s="5">
        <v>42.33</v>
      </c>
      <c r="G29" s="19">
        <f>PRODUCT(E29,F29)</f>
        <v>0</v>
      </c>
    </row>
    <row r="30" spans="1:7" x14ac:dyDescent="0.2">
      <c r="A30" s="16"/>
      <c r="B30" s="6"/>
      <c r="C30" s="6"/>
      <c r="D30" s="6"/>
      <c r="E30" s="6"/>
      <c r="F30" s="20" t="s">
        <v>18</v>
      </c>
      <c r="G30" s="21">
        <f>SUM(G26:G29)-SUMIF(F26:F29,"*Subtotal:",G26:G29)</f>
        <v>0</v>
      </c>
    </row>
    <row r="31" spans="1:7" x14ac:dyDescent="0.2">
      <c r="A31" s="54" t="s">
        <v>85</v>
      </c>
      <c r="B31" s="49" t="s">
        <v>1</v>
      </c>
      <c r="C31" s="49" t="s">
        <v>1</v>
      </c>
      <c r="D31" s="49" t="s">
        <v>1</v>
      </c>
      <c r="E31" s="49" t="s">
        <v>1</v>
      </c>
      <c r="F31" s="49" t="s">
        <v>1</v>
      </c>
      <c r="G31" s="50" t="s">
        <v>1</v>
      </c>
    </row>
    <row r="32" spans="1:7" s="1" customFormat="1" ht="9" x14ac:dyDescent="0.2">
      <c r="A32" s="40" t="s">
        <v>69</v>
      </c>
      <c r="B32" s="41" t="s">
        <v>1</v>
      </c>
      <c r="C32" s="41" t="s">
        <v>1</v>
      </c>
      <c r="D32" s="41" t="s">
        <v>19</v>
      </c>
      <c r="E32" s="42">
        <v>0</v>
      </c>
      <c r="F32" s="43">
        <v>776.25</v>
      </c>
      <c r="G32" s="44">
        <f>PRODUCT(E32,F32)</f>
        <v>0</v>
      </c>
    </row>
    <row r="33" spans="1:7" x14ac:dyDescent="0.2">
      <c r="A33" s="40" t="s">
        <v>1</v>
      </c>
      <c r="B33" s="41" t="s">
        <v>1</v>
      </c>
      <c r="C33" s="41" t="s">
        <v>1</v>
      </c>
      <c r="D33" s="41" t="s">
        <v>1</v>
      </c>
      <c r="E33" s="41" t="s">
        <v>1</v>
      </c>
      <c r="F33" s="41" t="s">
        <v>1</v>
      </c>
      <c r="G33" s="45" t="s">
        <v>1</v>
      </c>
    </row>
    <row r="34" spans="1:7" s="1" customFormat="1" ht="21.75" customHeight="1" x14ac:dyDescent="0.2">
      <c r="A34" s="40" t="s">
        <v>74</v>
      </c>
      <c r="B34" s="41" t="s">
        <v>1</v>
      </c>
      <c r="C34" s="41" t="s">
        <v>1</v>
      </c>
      <c r="D34" s="3" t="s">
        <v>20</v>
      </c>
      <c r="E34" s="4">
        <v>0</v>
      </c>
      <c r="F34" s="5">
        <v>42.33</v>
      </c>
      <c r="G34" s="19">
        <f>PRODUCT(E34,F34)</f>
        <v>0</v>
      </c>
    </row>
    <row r="35" spans="1:7" x14ac:dyDescent="0.2">
      <c r="A35" s="16"/>
      <c r="B35" s="6"/>
      <c r="C35" s="6"/>
      <c r="D35" s="6"/>
      <c r="E35" s="6"/>
      <c r="F35" s="20" t="s">
        <v>21</v>
      </c>
      <c r="G35" s="21">
        <f>SUM(G31:G34)-SUMIF(F31:F34,"*Subtotal:",G31:G34)</f>
        <v>0</v>
      </c>
    </row>
    <row r="36" spans="1:7" x14ac:dyDescent="0.2">
      <c r="A36" s="48" t="s">
        <v>22</v>
      </c>
      <c r="B36" s="49" t="s">
        <v>1</v>
      </c>
      <c r="C36" s="49" t="s">
        <v>1</v>
      </c>
      <c r="D36" s="49" t="s">
        <v>1</v>
      </c>
      <c r="E36" s="49" t="s">
        <v>1</v>
      </c>
      <c r="F36" s="49" t="s">
        <v>1</v>
      </c>
      <c r="G36" s="50" t="s">
        <v>1</v>
      </c>
    </row>
    <row r="37" spans="1:7" s="1" customFormat="1" ht="9" x14ac:dyDescent="0.2">
      <c r="A37" s="40" t="s">
        <v>70</v>
      </c>
      <c r="B37" s="41" t="s">
        <v>1</v>
      </c>
      <c r="C37" s="41" t="s">
        <v>1</v>
      </c>
      <c r="D37" s="41" t="s">
        <v>23</v>
      </c>
      <c r="E37" s="42">
        <v>0</v>
      </c>
      <c r="F37" s="43">
        <v>787.5</v>
      </c>
      <c r="G37" s="44">
        <f>PRODUCT(E37,F37)</f>
        <v>0</v>
      </c>
    </row>
    <row r="38" spans="1:7" x14ac:dyDescent="0.2">
      <c r="A38" s="40" t="s">
        <v>1</v>
      </c>
      <c r="B38" s="41" t="s">
        <v>1</v>
      </c>
      <c r="C38" s="41" t="s">
        <v>1</v>
      </c>
      <c r="D38" s="41" t="s">
        <v>1</v>
      </c>
      <c r="E38" s="41" t="s">
        <v>1</v>
      </c>
      <c r="F38" s="41" t="s">
        <v>1</v>
      </c>
      <c r="G38" s="45" t="s">
        <v>1</v>
      </c>
    </row>
    <row r="39" spans="1:7" s="1" customFormat="1" ht="21.75" customHeight="1" x14ac:dyDescent="0.2">
      <c r="A39" s="40" t="s">
        <v>75</v>
      </c>
      <c r="B39" s="41" t="s">
        <v>1</v>
      </c>
      <c r="C39" s="41" t="s">
        <v>1</v>
      </c>
      <c r="D39" s="3" t="s">
        <v>24</v>
      </c>
      <c r="E39" s="4">
        <v>0</v>
      </c>
      <c r="F39" s="5">
        <v>42.33</v>
      </c>
      <c r="G39" s="19">
        <f>PRODUCT(E39,F39)</f>
        <v>0</v>
      </c>
    </row>
    <row r="40" spans="1:7" x14ac:dyDescent="0.2">
      <c r="A40" s="16"/>
      <c r="B40" s="6"/>
      <c r="C40" s="6"/>
      <c r="D40" s="6"/>
      <c r="E40" s="6"/>
      <c r="F40" s="20" t="s">
        <v>25</v>
      </c>
      <c r="G40" s="21">
        <f>SUM(G36:G39)-SUMIF(F36:F39,"*Subtotal:",G36:G39)</f>
        <v>0</v>
      </c>
    </row>
    <row r="41" spans="1:7" x14ac:dyDescent="0.2">
      <c r="A41" s="54" t="s">
        <v>84</v>
      </c>
      <c r="B41" s="49" t="s">
        <v>1</v>
      </c>
      <c r="C41" s="49" t="s">
        <v>1</v>
      </c>
      <c r="D41" s="49" t="s">
        <v>1</v>
      </c>
      <c r="E41" s="49" t="s">
        <v>1</v>
      </c>
      <c r="F41" s="49" t="s">
        <v>1</v>
      </c>
      <c r="G41" s="50" t="s">
        <v>1</v>
      </c>
    </row>
    <row r="42" spans="1:7" s="1" customFormat="1" ht="9" x14ac:dyDescent="0.2">
      <c r="A42" s="40" t="s">
        <v>71</v>
      </c>
      <c r="B42" s="41" t="s">
        <v>1</v>
      </c>
      <c r="C42" s="41" t="s">
        <v>1</v>
      </c>
      <c r="D42" s="41" t="s">
        <v>26</v>
      </c>
      <c r="E42" s="42">
        <v>0</v>
      </c>
      <c r="F42" s="43">
        <v>834.3</v>
      </c>
      <c r="G42" s="44">
        <f>PRODUCT(E42,F42)</f>
        <v>0</v>
      </c>
    </row>
    <row r="43" spans="1:7" x14ac:dyDescent="0.2">
      <c r="A43" s="40" t="s">
        <v>1</v>
      </c>
      <c r="B43" s="41" t="s">
        <v>1</v>
      </c>
      <c r="C43" s="41" t="s">
        <v>1</v>
      </c>
      <c r="D43" s="41" t="s">
        <v>1</v>
      </c>
      <c r="E43" s="41" t="s">
        <v>1</v>
      </c>
      <c r="F43" s="41" t="s">
        <v>1</v>
      </c>
      <c r="G43" s="45" t="s">
        <v>1</v>
      </c>
    </row>
    <row r="44" spans="1:7" s="1" customFormat="1" ht="21.75" customHeight="1" x14ac:dyDescent="0.2">
      <c r="A44" s="40" t="s">
        <v>76</v>
      </c>
      <c r="B44" s="41" t="s">
        <v>1</v>
      </c>
      <c r="C44" s="41" t="s">
        <v>1</v>
      </c>
      <c r="D44" s="3" t="s">
        <v>27</v>
      </c>
      <c r="E44" s="4">
        <v>0</v>
      </c>
      <c r="F44" s="5">
        <v>44.91</v>
      </c>
      <c r="G44" s="19">
        <f>PRODUCT(E44,F44)</f>
        <v>0</v>
      </c>
    </row>
    <row r="45" spans="1:7" x14ac:dyDescent="0.2">
      <c r="A45" s="16"/>
      <c r="B45" s="6"/>
      <c r="C45" s="6"/>
      <c r="D45" s="6"/>
      <c r="E45" s="6"/>
      <c r="F45" s="20" t="s">
        <v>28</v>
      </c>
      <c r="G45" s="21">
        <f>SUM(G41:G44)-SUMIF(F41:F44,"*Subtotal:",G41:G44)</f>
        <v>0</v>
      </c>
    </row>
    <row r="46" spans="1:7" x14ac:dyDescent="0.2">
      <c r="A46" s="48" t="s">
        <v>29</v>
      </c>
      <c r="B46" s="49" t="s">
        <v>1</v>
      </c>
      <c r="C46" s="49" t="s">
        <v>1</v>
      </c>
      <c r="D46" s="49" t="s">
        <v>1</v>
      </c>
      <c r="E46" s="49" t="s">
        <v>1</v>
      </c>
      <c r="F46" s="49" t="s">
        <v>1</v>
      </c>
      <c r="G46" s="50" t="s">
        <v>1</v>
      </c>
    </row>
    <row r="47" spans="1:7" s="1" customFormat="1" ht="9" x14ac:dyDescent="0.2">
      <c r="A47" s="40" t="s">
        <v>30</v>
      </c>
      <c r="B47" s="41" t="s">
        <v>1</v>
      </c>
      <c r="C47" s="41" t="s">
        <v>1</v>
      </c>
      <c r="D47" s="41" t="s">
        <v>31</v>
      </c>
      <c r="E47" s="42">
        <v>0</v>
      </c>
      <c r="F47" s="43">
        <v>606.99</v>
      </c>
      <c r="G47" s="44">
        <f>PRODUCT(E47,F47)</f>
        <v>0</v>
      </c>
    </row>
    <row r="48" spans="1:7" x14ac:dyDescent="0.2">
      <c r="A48" s="40" t="s">
        <v>1</v>
      </c>
      <c r="B48" s="41" t="s">
        <v>1</v>
      </c>
      <c r="C48" s="41" t="s">
        <v>1</v>
      </c>
      <c r="D48" s="41" t="s">
        <v>1</v>
      </c>
      <c r="E48" s="41" t="s">
        <v>1</v>
      </c>
      <c r="F48" s="41" t="s">
        <v>1</v>
      </c>
      <c r="G48" s="45" t="s">
        <v>1</v>
      </c>
    </row>
    <row r="49" spans="1:7" s="1" customFormat="1" ht="21.75" customHeight="1" x14ac:dyDescent="0.2">
      <c r="A49" s="40" t="s">
        <v>77</v>
      </c>
      <c r="B49" s="41" t="s">
        <v>1</v>
      </c>
      <c r="C49" s="41" t="s">
        <v>1</v>
      </c>
      <c r="D49" s="3" t="s">
        <v>32</v>
      </c>
      <c r="E49" s="4">
        <v>0</v>
      </c>
      <c r="F49" s="5">
        <v>44.91</v>
      </c>
      <c r="G49" s="19">
        <f>PRODUCT(E49,F49)</f>
        <v>0</v>
      </c>
    </row>
    <row r="50" spans="1:7" ht="13.5" thickBot="1" x14ac:dyDescent="0.25">
      <c r="A50" s="24"/>
      <c r="B50" s="25"/>
      <c r="C50" s="25"/>
      <c r="D50" s="25"/>
      <c r="E50" s="25"/>
      <c r="F50" s="26" t="s">
        <v>33</v>
      </c>
      <c r="G50" s="27">
        <f>SUM(G46:G49)-SUMIF(F46:F49,"*Subtotal:",G46:G49)</f>
        <v>0</v>
      </c>
    </row>
    <row r="51" spans="1:7" x14ac:dyDescent="0.2">
      <c r="A51" s="51" t="s">
        <v>34</v>
      </c>
      <c r="B51" s="52" t="s">
        <v>1</v>
      </c>
      <c r="C51" s="52" t="s">
        <v>1</v>
      </c>
      <c r="D51" s="52" t="s">
        <v>1</v>
      </c>
      <c r="E51" s="52" t="s">
        <v>1</v>
      </c>
      <c r="F51" s="52" t="s">
        <v>1</v>
      </c>
      <c r="G51" s="53" t="s">
        <v>1</v>
      </c>
    </row>
    <row r="52" spans="1:7" s="1" customFormat="1" ht="9" x14ac:dyDescent="0.2">
      <c r="A52" s="40" t="s">
        <v>35</v>
      </c>
      <c r="B52" s="41" t="s">
        <v>1</v>
      </c>
      <c r="C52" s="41" t="s">
        <v>1</v>
      </c>
      <c r="D52" s="41" t="s">
        <v>36</v>
      </c>
      <c r="E52" s="42">
        <v>0</v>
      </c>
      <c r="F52" s="43">
        <v>606.99</v>
      </c>
      <c r="G52" s="44">
        <f>PRODUCT(E52,F52)</f>
        <v>0</v>
      </c>
    </row>
    <row r="53" spans="1:7" x14ac:dyDescent="0.2">
      <c r="A53" s="40" t="s">
        <v>1</v>
      </c>
      <c r="B53" s="41" t="s">
        <v>1</v>
      </c>
      <c r="C53" s="41" t="s">
        <v>1</v>
      </c>
      <c r="D53" s="41" t="s">
        <v>1</v>
      </c>
      <c r="E53" s="41" t="s">
        <v>1</v>
      </c>
      <c r="F53" s="41" t="s">
        <v>1</v>
      </c>
      <c r="G53" s="45" t="s">
        <v>1</v>
      </c>
    </row>
    <row r="54" spans="1:7" s="1" customFormat="1" ht="9" x14ac:dyDescent="0.2">
      <c r="A54" s="40" t="s">
        <v>78</v>
      </c>
      <c r="B54" s="41" t="s">
        <v>1</v>
      </c>
      <c r="C54" s="41" t="s">
        <v>1</v>
      </c>
      <c r="D54" s="41" t="s">
        <v>37</v>
      </c>
      <c r="E54" s="42">
        <v>0</v>
      </c>
      <c r="F54" s="43">
        <v>27.06</v>
      </c>
      <c r="G54" s="44">
        <f>PRODUCT(E54,F54)</f>
        <v>0</v>
      </c>
    </row>
    <row r="55" spans="1:7" x14ac:dyDescent="0.2">
      <c r="A55" s="40" t="s">
        <v>1</v>
      </c>
      <c r="B55" s="41" t="s">
        <v>1</v>
      </c>
      <c r="C55" s="41" t="s">
        <v>1</v>
      </c>
      <c r="D55" s="41" t="s">
        <v>1</v>
      </c>
      <c r="E55" s="41" t="s">
        <v>1</v>
      </c>
      <c r="F55" s="41" t="s">
        <v>1</v>
      </c>
      <c r="G55" s="45" t="s">
        <v>1</v>
      </c>
    </row>
    <row r="56" spans="1:7" x14ac:dyDescent="0.2">
      <c r="A56" s="16"/>
      <c r="B56" s="6"/>
      <c r="C56" s="6"/>
      <c r="D56" s="6"/>
      <c r="E56" s="6"/>
      <c r="F56" s="20" t="s">
        <v>38</v>
      </c>
      <c r="G56" s="21">
        <f>SUM(G51:G55)-SUMIF(F51:F55,"*Subtotal:",G51:G55)</f>
        <v>0</v>
      </c>
    </row>
    <row r="57" spans="1:7" x14ac:dyDescent="0.2">
      <c r="A57" s="48" t="s">
        <v>39</v>
      </c>
      <c r="B57" s="49" t="s">
        <v>1</v>
      </c>
      <c r="C57" s="49" t="s">
        <v>1</v>
      </c>
      <c r="D57" s="49" t="s">
        <v>1</v>
      </c>
      <c r="E57" s="49" t="s">
        <v>1</v>
      </c>
      <c r="F57" s="49" t="s">
        <v>1</v>
      </c>
      <c r="G57" s="50" t="s">
        <v>1</v>
      </c>
    </row>
    <row r="58" spans="1:7" s="1" customFormat="1" ht="9" x14ac:dyDescent="0.2">
      <c r="A58" s="40" t="s">
        <v>40</v>
      </c>
      <c r="B58" s="41" t="s">
        <v>1</v>
      </c>
      <c r="C58" s="41" t="s">
        <v>1</v>
      </c>
      <c r="D58" s="41" t="s">
        <v>41</v>
      </c>
      <c r="E58" s="42">
        <v>0</v>
      </c>
      <c r="F58" s="43">
        <v>606.99</v>
      </c>
      <c r="G58" s="44">
        <f>PRODUCT(E58,F58)</f>
        <v>0</v>
      </c>
    </row>
    <row r="59" spans="1:7" x14ac:dyDescent="0.2">
      <c r="A59" s="40" t="s">
        <v>1</v>
      </c>
      <c r="B59" s="41" t="s">
        <v>1</v>
      </c>
      <c r="C59" s="41" t="s">
        <v>1</v>
      </c>
      <c r="D59" s="41" t="s">
        <v>1</v>
      </c>
      <c r="E59" s="41" t="s">
        <v>1</v>
      </c>
      <c r="F59" s="41" t="s">
        <v>1</v>
      </c>
      <c r="G59" s="45" t="s">
        <v>1</v>
      </c>
    </row>
    <row r="60" spans="1:7" s="1" customFormat="1" ht="9" x14ac:dyDescent="0.2">
      <c r="A60" s="40" t="s">
        <v>79</v>
      </c>
      <c r="B60" s="41" t="s">
        <v>1</v>
      </c>
      <c r="C60" s="41" t="s">
        <v>1</v>
      </c>
      <c r="D60" s="41" t="s">
        <v>42</v>
      </c>
      <c r="E60" s="42">
        <v>0</v>
      </c>
      <c r="F60" s="43">
        <v>27.06</v>
      </c>
      <c r="G60" s="44">
        <f>PRODUCT(E60,F60)</f>
        <v>0</v>
      </c>
    </row>
    <row r="61" spans="1:7" x14ac:dyDescent="0.2">
      <c r="A61" s="40" t="s">
        <v>1</v>
      </c>
      <c r="B61" s="41" t="s">
        <v>1</v>
      </c>
      <c r="C61" s="41" t="s">
        <v>1</v>
      </c>
      <c r="D61" s="41" t="s">
        <v>1</v>
      </c>
      <c r="E61" s="41" t="s">
        <v>1</v>
      </c>
      <c r="F61" s="41" t="s">
        <v>1</v>
      </c>
      <c r="G61" s="45" t="s">
        <v>1</v>
      </c>
    </row>
    <row r="62" spans="1:7" x14ac:dyDescent="0.2">
      <c r="A62" s="16"/>
      <c r="B62" s="6"/>
      <c r="C62" s="6"/>
      <c r="D62" s="6"/>
      <c r="E62" s="6"/>
      <c r="F62" s="20" t="s">
        <v>43</v>
      </c>
      <c r="G62" s="21">
        <f>SUM(G57:G61)-SUMIF(F57:F61,"*Subtotal:",G57:G61)</f>
        <v>0</v>
      </c>
    </row>
    <row r="63" spans="1:7" x14ac:dyDescent="0.2">
      <c r="A63" s="16"/>
      <c r="B63" s="6"/>
      <c r="C63" s="6"/>
      <c r="D63" s="6"/>
      <c r="E63" s="6"/>
      <c r="F63" s="20" t="s">
        <v>44</v>
      </c>
      <c r="G63" s="21">
        <f>SUM(G15:G62)-SUMIF(F15:F62,"*Subtotal:",G15:G62)</f>
        <v>0</v>
      </c>
    </row>
    <row r="64" spans="1:7" ht="12.75" customHeight="1" x14ac:dyDescent="0.2">
      <c r="A64" s="16"/>
      <c r="B64" s="6"/>
      <c r="C64" s="6"/>
      <c r="D64" s="6"/>
      <c r="E64" s="6"/>
      <c r="F64" s="6"/>
      <c r="G64" s="17"/>
    </row>
    <row r="65" spans="1:7" ht="18" customHeight="1" x14ac:dyDescent="0.2">
      <c r="A65" s="46" t="s">
        <v>63</v>
      </c>
      <c r="B65" s="47"/>
      <c r="C65" s="47"/>
      <c r="D65" s="47"/>
      <c r="E65" s="47"/>
      <c r="F65" s="47"/>
      <c r="G65" s="29"/>
    </row>
    <row r="66" spans="1:7" ht="18" customHeight="1" x14ac:dyDescent="0.2">
      <c r="A66" s="30" t="s">
        <v>54</v>
      </c>
      <c r="B66" s="28"/>
      <c r="C66" s="28"/>
      <c r="D66" s="28"/>
      <c r="E66" s="28"/>
      <c r="F66" s="28"/>
      <c r="G66" s="29"/>
    </row>
    <row r="67" spans="1:7" ht="18" customHeight="1" x14ac:dyDescent="0.2">
      <c r="A67" s="31" t="s">
        <v>80</v>
      </c>
      <c r="B67" s="28"/>
      <c r="C67" s="28"/>
      <c r="D67" s="28"/>
      <c r="E67" s="28"/>
      <c r="F67" s="28"/>
      <c r="G67" s="29"/>
    </row>
    <row r="68" spans="1:7" ht="18" customHeight="1" x14ac:dyDescent="0.2">
      <c r="A68" s="31" t="s">
        <v>82</v>
      </c>
      <c r="B68" s="28"/>
      <c r="C68" s="28"/>
      <c r="D68" s="28"/>
      <c r="E68" s="28"/>
      <c r="F68" s="28"/>
      <c r="G68" s="29"/>
    </row>
    <row r="69" spans="1:7" ht="18" customHeight="1" x14ac:dyDescent="0.2">
      <c r="A69" s="33" t="s">
        <v>81</v>
      </c>
      <c r="B69" s="28"/>
      <c r="C69" s="28"/>
      <c r="D69" s="28"/>
      <c r="E69" s="28"/>
      <c r="F69" s="28"/>
      <c r="G69" s="29"/>
    </row>
    <row r="70" spans="1:7" ht="18" customHeight="1" x14ac:dyDescent="0.2">
      <c r="A70" s="22" t="s">
        <v>55</v>
      </c>
      <c r="B70" s="32">
        <f>SUM(G63)</f>
        <v>0</v>
      </c>
      <c r="C70" s="28"/>
      <c r="D70" s="28"/>
      <c r="E70" s="28"/>
      <c r="F70" s="28"/>
      <c r="G70" s="29"/>
    </row>
    <row r="71" spans="1:7" ht="18" customHeight="1" x14ac:dyDescent="0.2">
      <c r="A71" s="22" t="s">
        <v>56</v>
      </c>
      <c r="B71" s="32">
        <f>SUM(G19,G24,G29,G34,G39,G44,G49,G54,G60)*0.06</f>
        <v>0</v>
      </c>
      <c r="C71" s="28"/>
      <c r="D71" s="28"/>
      <c r="E71" s="28"/>
      <c r="F71" s="28"/>
      <c r="G71" s="29"/>
    </row>
    <row r="72" spans="1:7" ht="18" customHeight="1" x14ac:dyDescent="0.2">
      <c r="A72" s="23" t="s">
        <v>57</v>
      </c>
      <c r="B72" s="32">
        <f>SUM(B70,B71)</f>
        <v>0</v>
      </c>
      <c r="C72" s="28"/>
      <c r="D72" s="28"/>
      <c r="E72" s="28"/>
      <c r="F72" s="28"/>
      <c r="G72" s="29"/>
    </row>
    <row r="73" spans="1:7" ht="69" customHeight="1" x14ac:dyDescent="0.2">
      <c r="A73" s="58" t="s">
        <v>87</v>
      </c>
      <c r="B73" s="59"/>
      <c r="C73" s="59"/>
      <c r="D73" s="59"/>
      <c r="E73" s="59"/>
      <c r="F73" s="59"/>
      <c r="G73" s="60"/>
    </row>
    <row r="74" spans="1:7" ht="15" customHeight="1" x14ac:dyDescent="0.2">
      <c r="A74" s="15" t="s">
        <v>64</v>
      </c>
      <c r="B74" s="8"/>
      <c r="C74" s="8"/>
      <c r="D74" s="8"/>
      <c r="E74" s="8"/>
      <c r="F74" s="8"/>
      <c r="G74" s="12"/>
    </row>
    <row r="75" spans="1:7" ht="78.75" customHeight="1" x14ac:dyDescent="0.2">
      <c r="A75" s="34" t="s">
        <v>58</v>
      </c>
      <c r="B75" s="35"/>
      <c r="C75" s="35"/>
      <c r="D75" s="35"/>
      <c r="E75" s="35"/>
      <c r="F75" s="35"/>
      <c r="G75" s="36"/>
    </row>
    <row r="76" spans="1:7" ht="15" customHeight="1" x14ac:dyDescent="0.2">
      <c r="A76" s="15" t="s">
        <v>59</v>
      </c>
      <c r="B76" s="8"/>
      <c r="C76" s="8"/>
      <c r="D76" s="8"/>
      <c r="E76" s="8"/>
      <c r="F76" s="8"/>
      <c r="G76" s="12"/>
    </row>
    <row r="77" spans="1:7" ht="15" customHeight="1" x14ac:dyDescent="0.2">
      <c r="A77" s="14" t="s">
        <v>60</v>
      </c>
      <c r="B77" s="8"/>
      <c r="C77" s="8"/>
      <c r="D77" s="8"/>
      <c r="E77" s="8"/>
      <c r="F77" s="8"/>
      <c r="G77" s="12"/>
    </row>
    <row r="78" spans="1:7" ht="15" customHeight="1" x14ac:dyDescent="0.2">
      <c r="A78" s="14" t="s">
        <v>61</v>
      </c>
      <c r="B78" s="8"/>
      <c r="C78" s="8"/>
      <c r="D78" s="8"/>
      <c r="E78" s="8"/>
      <c r="F78" s="8"/>
      <c r="G78" s="12"/>
    </row>
    <row r="79" spans="1:7" ht="59.25" customHeight="1" thickBot="1" x14ac:dyDescent="0.25">
      <c r="A79" s="37" t="s">
        <v>62</v>
      </c>
      <c r="B79" s="38"/>
      <c r="C79" s="38"/>
      <c r="D79" s="38"/>
      <c r="E79" s="38"/>
      <c r="F79" s="38"/>
      <c r="G79" s="39"/>
    </row>
    <row r="81" s="6" customFormat="1" ht="12.75" customHeight="1" x14ac:dyDescent="0.2"/>
    <row r="82" s="6" customFormat="1" ht="12.75" customHeight="1" x14ac:dyDescent="0.2"/>
    <row r="83" s="6" customFormat="1" ht="12.75" customHeight="1" x14ac:dyDescent="0.2"/>
    <row r="84" s="6" customFormat="1" ht="12.75" customHeight="1" x14ac:dyDescent="0.2"/>
    <row r="85" s="6" customFormat="1" ht="12.75" customHeight="1" x14ac:dyDescent="0.2"/>
    <row r="86" s="6" customFormat="1" ht="12.75" customHeight="1" x14ac:dyDescent="0.2"/>
    <row r="87" s="6" customFormat="1" ht="12.75" customHeight="1" x14ac:dyDescent="0.2"/>
  </sheetData>
  <mergeCells count="77">
    <mergeCell ref="A14:C14"/>
    <mergeCell ref="A15:G15"/>
    <mergeCell ref="A16:G16"/>
    <mergeCell ref="A17:C18"/>
    <mergeCell ref="D17:D18"/>
    <mergeCell ref="E17:E18"/>
    <mergeCell ref="F17:F18"/>
    <mergeCell ref="G17:G18"/>
    <mergeCell ref="A19:C19"/>
    <mergeCell ref="A21:G21"/>
    <mergeCell ref="A22:C23"/>
    <mergeCell ref="D22:D23"/>
    <mergeCell ref="E22:E23"/>
    <mergeCell ref="F22:F23"/>
    <mergeCell ref="G22:G23"/>
    <mergeCell ref="A24:C24"/>
    <mergeCell ref="A26:G26"/>
    <mergeCell ref="A27:C28"/>
    <mergeCell ref="D27:D28"/>
    <mergeCell ref="E27:E28"/>
    <mergeCell ref="F27:F28"/>
    <mergeCell ref="G27:G28"/>
    <mergeCell ref="A29:C29"/>
    <mergeCell ref="A31:G31"/>
    <mergeCell ref="A32:C33"/>
    <mergeCell ref="D32:D33"/>
    <mergeCell ref="E32:E33"/>
    <mergeCell ref="F32:F33"/>
    <mergeCell ref="G32:G33"/>
    <mergeCell ref="A34:C34"/>
    <mergeCell ref="A36:G36"/>
    <mergeCell ref="A37:C38"/>
    <mergeCell ref="D37:D38"/>
    <mergeCell ref="E37:E38"/>
    <mergeCell ref="F37:F38"/>
    <mergeCell ref="G37:G38"/>
    <mergeCell ref="A39:C39"/>
    <mergeCell ref="A41:G41"/>
    <mergeCell ref="A42:C43"/>
    <mergeCell ref="D42:D43"/>
    <mergeCell ref="E42:E43"/>
    <mergeCell ref="F42:F43"/>
    <mergeCell ref="G42:G43"/>
    <mergeCell ref="A44:C44"/>
    <mergeCell ref="A46:G46"/>
    <mergeCell ref="A47:C48"/>
    <mergeCell ref="D47:D48"/>
    <mergeCell ref="E47:E48"/>
    <mergeCell ref="F47:F48"/>
    <mergeCell ref="G47:G48"/>
    <mergeCell ref="A49:C49"/>
    <mergeCell ref="A51:G51"/>
    <mergeCell ref="A52:C53"/>
    <mergeCell ref="D52:D53"/>
    <mergeCell ref="E52:E53"/>
    <mergeCell ref="F52:F53"/>
    <mergeCell ref="G52:G53"/>
    <mergeCell ref="A54:C55"/>
    <mergeCell ref="D54:D55"/>
    <mergeCell ref="E54:E55"/>
    <mergeCell ref="F54:F55"/>
    <mergeCell ref="G54:G55"/>
    <mergeCell ref="A57:G57"/>
    <mergeCell ref="A58:C59"/>
    <mergeCell ref="D58:D59"/>
    <mergeCell ref="E58:E59"/>
    <mergeCell ref="F58:F59"/>
    <mergeCell ref="G58:G59"/>
    <mergeCell ref="A73:G73"/>
    <mergeCell ref="A75:G75"/>
    <mergeCell ref="A79:G79"/>
    <mergeCell ref="A60:C61"/>
    <mergeCell ref="D60:D61"/>
    <mergeCell ref="E60:E61"/>
    <mergeCell ref="F60:F61"/>
    <mergeCell ref="G60:G61"/>
    <mergeCell ref="A65:F65"/>
  </mergeCells>
  <pageMargins left="0.4" right="0.4" top="0.75" bottom="0.75" header="0.5" footer="0.5"/>
  <pageSetup scale="89" orientation="portrait" horizontalDpi="300" verticalDpi="300" r:id="rId1"/>
  <headerFooter alignWithMargins="0"/>
  <rowBreaks count="1" manualBreakCount="1">
    <brk id="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Price_Quote</vt:lpstr>
      <vt:lpstr>Price_Quote!Print_Area</vt:lpstr>
    </vt:vector>
  </TitlesOfParts>
  <Company>McGraw-Hill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Excel Export</dc:subject>
  <dc:creator>Cate, James</dc:creator>
  <cp:lastModifiedBy>Cate, James</cp:lastModifiedBy>
  <cp:lastPrinted>2017-03-14T13:39:47Z</cp:lastPrinted>
  <dcterms:created xsi:type="dcterms:W3CDTF">2017-02-28T21:53:38Z</dcterms:created>
  <dcterms:modified xsi:type="dcterms:W3CDTF">2017-03-14T13:46:39Z</dcterms:modified>
</cp:coreProperties>
</file>